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20" yWindow="-75" windowWidth="14745" windowHeight="11265" activeTab="1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33" i="2" l="1"/>
  <c r="C33" i="2"/>
  <c r="D26" i="2"/>
  <c r="D35" i="3" l="1"/>
  <c r="C35" i="3"/>
  <c r="D28" i="3"/>
  <c r="D14" i="3"/>
  <c r="C39" i="3" l="1"/>
  <c r="D13" i="2" l="1"/>
  <c r="C37" i="2" l="1"/>
</calcChain>
</file>

<file path=xl/sharedStrings.xml><?xml version="1.0" encoding="utf-8"?>
<sst xmlns="http://schemas.openxmlformats.org/spreadsheetml/2006/main" count="65" uniqueCount="26">
  <si>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</si>
  <si>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</si>
  <si>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</si>
  <si>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</si>
  <si>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</si>
  <si>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</si>
  <si>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</si>
  <si>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</si>
  <si>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</si>
  <si>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</si>
  <si>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</si>
  <si>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</si>
  <si>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</si>
  <si>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</si>
  <si>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</si>
  <si>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</si>
  <si>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</si>
  <si>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</si>
  <si>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УЗИ сердечно-сосудистой системы</t>
  </si>
  <si>
    <t>Приложение № ___</t>
  </si>
  <si>
    <t>от "____" _____________ 2017 г. № ______</t>
  </si>
  <si>
    <t>Приложение № 1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</si>
  <si>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   </t>
  </si>
  <si>
    <t xml:space="preserve"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2024 года </t>
  </si>
  <si>
    <t>Диспансерное наблюдение взрослого населения по поводу онкологических заболеваний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</si>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</sst>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42" t="s">
        <v>21</v>
      </c>
      <c r="E1" s="42"/>
    </row>
    <row r="2" spans="1:13" x14ac:dyDescent="0.25">
      <c r="C2" s="42" t="s">
        <v>6</v>
      </c>
      <c r="D2" s="42"/>
      <c r="E2" s="42"/>
    </row>
    <row r="3" spans="1:13" x14ac:dyDescent="0.25">
      <c r="C3" s="42" t="s">
        <v>25</v>
      </c>
      <c r="D3" s="42"/>
      <c r="E3" s="42"/>
    </row>
    <row r="4" spans="1:13" x14ac:dyDescent="0.25">
      <c r="C4" s="20"/>
      <c r="D4" s="20"/>
      <c r="E4" s="20"/>
    </row>
    <row r="5" spans="1:13" ht="78.75" customHeight="1" x14ac:dyDescent="0.25">
      <c r="A5" s="41" t="s">
        <v>22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1225</v>
      </c>
      <c r="D9" s="13">
        <v>160105611</v>
      </c>
    </row>
    <row r="10" spans="1:13" ht="31.5" x14ac:dyDescent="0.25">
      <c r="B10" s="16" t="s">
        <v>8</v>
      </c>
      <c r="C10" s="18">
        <v>1125</v>
      </c>
      <c r="D10" s="13">
        <v>152633167</v>
      </c>
    </row>
    <row r="11" spans="1:13" ht="15.75" x14ac:dyDescent="0.25">
      <c r="B11" s="21" t="s">
        <v>13</v>
      </c>
      <c r="C11" s="23">
        <v>60</v>
      </c>
      <c r="D11" s="13">
        <v>16982988</v>
      </c>
    </row>
    <row r="12" spans="1:13" ht="31.5" x14ac:dyDescent="0.25">
      <c r="B12" s="16" t="s">
        <v>8</v>
      </c>
      <c r="C12" s="23">
        <v>55</v>
      </c>
      <c r="D12" s="13">
        <v>16396913</v>
      </c>
    </row>
    <row r="13" spans="1:13" ht="15.75" x14ac:dyDescent="0.25">
      <c r="B13" s="2" t="s">
        <v>2</v>
      </c>
      <c r="C13" s="11"/>
      <c r="D13" s="27">
        <f>D9+D11</f>
        <v>177088599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16507</v>
      </c>
      <c r="D18" s="13">
        <v>14663868</v>
      </c>
    </row>
    <row r="19" spans="2:4" ht="15.75" x14ac:dyDescent="0.25">
      <c r="B19" s="4" t="s">
        <v>11</v>
      </c>
      <c r="C19" s="18">
        <v>6352</v>
      </c>
      <c r="D19" s="15">
        <v>20236773</v>
      </c>
    </row>
    <row r="20" spans="2:4" ht="47.25" x14ac:dyDescent="0.25">
      <c r="B20" s="16" t="s">
        <v>24</v>
      </c>
      <c r="C20" s="18">
        <v>6765</v>
      </c>
      <c r="D20" s="17">
        <v>31659581</v>
      </c>
    </row>
    <row r="21" spans="2:4" ht="15.75" x14ac:dyDescent="0.25">
      <c r="B21" s="16" t="s">
        <v>14</v>
      </c>
      <c r="C21" s="22">
        <v>1280</v>
      </c>
      <c r="D21" s="17">
        <v>7550748</v>
      </c>
    </row>
    <row r="22" spans="2:4" ht="15.75" x14ac:dyDescent="0.25">
      <c r="B22" s="16" t="s">
        <v>15</v>
      </c>
      <c r="C22" s="22">
        <v>2964</v>
      </c>
      <c r="D22" s="17">
        <v>15674657</v>
      </c>
    </row>
    <row r="23" spans="2:4" ht="31.5" x14ac:dyDescent="0.25">
      <c r="B23" s="16" t="s">
        <v>18</v>
      </c>
      <c r="C23" s="22">
        <v>235</v>
      </c>
      <c r="D23" s="17">
        <v>295205</v>
      </c>
    </row>
    <row r="24" spans="2:4" ht="31.5" x14ac:dyDescent="0.25">
      <c r="B24" s="16" t="s">
        <v>12</v>
      </c>
      <c r="C24" s="22">
        <v>1704</v>
      </c>
      <c r="D24" s="17">
        <v>3888884</v>
      </c>
    </row>
    <row r="25" spans="2:4" ht="94.5" x14ac:dyDescent="0.25">
      <c r="B25" s="16" t="s">
        <v>16</v>
      </c>
      <c r="C25" s="22">
        <v>2272</v>
      </c>
      <c r="D25" s="17">
        <v>7572882</v>
      </c>
    </row>
    <row r="26" spans="2:4" ht="15.75" x14ac:dyDescent="0.25">
      <c r="B26" s="2" t="s">
        <v>2</v>
      </c>
      <c r="C26" s="11"/>
      <c r="D26" s="28">
        <f>SUM(D18:D25)</f>
        <v>101542598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1615</v>
      </c>
      <c r="D31" s="14">
        <v>186311341</v>
      </c>
    </row>
    <row r="32" spans="2:4" s="24" customFormat="1" ht="31.5" x14ac:dyDescent="0.25">
      <c r="B32" s="25" t="s">
        <v>8</v>
      </c>
      <c r="C32" s="19">
        <v>1611</v>
      </c>
      <c r="D32" s="26">
        <v>186225333</v>
      </c>
    </row>
    <row r="33" spans="2:5" ht="15.75" x14ac:dyDescent="0.25">
      <c r="B33" s="2" t="s">
        <v>2</v>
      </c>
      <c r="C33" s="29">
        <f>C31</f>
        <v>1615</v>
      </c>
      <c r="D33" s="27">
        <f>D31</f>
        <v>186311341</v>
      </c>
    </row>
    <row r="35" spans="2:5" ht="15.75" thickBot="1" x14ac:dyDescent="0.3"/>
    <row r="36" spans="2:5" x14ac:dyDescent="0.25">
      <c r="B36" s="35" t="s">
        <v>3</v>
      </c>
      <c r="C36" s="37" t="s">
        <v>1</v>
      </c>
      <c r="D36" s="38"/>
      <c r="E36" s="9"/>
    </row>
    <row r="37" spans="2:5" ht="16.5" thickBot="1" x14ac:dyDescent="0.3">
      <c r="B37" s="36"/>
      <c r="C37" s="39">
        <f>D13+D26+D33</f>
        <v>464942538</v>
      </c>
      <c r="D37" s="40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topLeftCell="A13" workbookViewId="0">
      <selection activeCell="C22" sqref="C2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1"/>
      <c r="D1" s="43" t="s">
        <v>19</v>
      </c>
      <c r="E1" s="43"/>
    </row>
    <row r="2" spans="1:13" x14ac:dyDescent="0.25">
      <c r="C2" s="43" t="s">
        <v>6</v>
      </c>
      <c r="D2" s="43"/>
      <c r="E2" s="43"/>
    </row>
    <row r="3" spans="1:13" x14ac:dyDescent="0.25">
      <c r="C3" s="43" t="s">
        <v>20</v>
      </c>
      <c r="D3" s="43"/>
      <c r="E3" s="43"/>
    </row>
    <row r="5" spans="1:13" ht="60" customHeight="1" x14ac:dyDescent="0.25">
      <c r="A5" s="41" t="s">
        <v>23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32">
        <v>24</v>
      </c>
      <c r="D10" s="13">
        <v>2687104</v>
      </c>
      <c r="E10" s="3"/>
      <c r="F10" s="3"/>
    </row>
    <row r="11" spans="1:13" ht="31.5" x14ac:dyDescent="0.25">
      <c r="B11" s="16" t="s">
        <v>8</v>
      </c>
      <c r="C11" s="32">
        <v>21</v>
      </c>
      <c r="D11" s="34">
        <v>2437186</v>
      </c>
      <c r="E11" s="3"/>
      <c r="F11" s="3"/>
    </row>
    <row r="12" spans="1:13" ht="15.75" x14ac:dyDescent="0.25">
      <c r="B12" s="21" t="s">
        <v>13</v>
      </c>
      <c r="C12" s="18">
        <v>3</v>
      </c>
      <c r="D12" s="13">
        <v>791507</v>
      </c>
    </row>
    <row r="13" spans="1:13" ht="31.5" x14ac:dyDescent="0.25">
      <c r="B13" s="16" t="s">
        <v>8</v>
      </c>
      <c r="C13" s="18">
        <v>3</v>
      </c>
      <c r="D13" s="34">
        <v>791507</v>
      </c>
    </row>
    <row r="14" spans="1:13" ht="15.75" x14ac:dyDescent="0.25">
      <c r="B14" s="2" t="s">
        <v>2</v>
      </c>
      <c r="C14" s="11"/>
      <c r="D14" s="27">
        <f>D10+D12</f>
        <v>3478611</v>
      </c>
    </row>
    <row r="17" spans="2:4" ht="28.5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33">
        <v>473</v>
      </c>
      <c r="D19" s="34">
        <v>325555</v>
      </c>
    </row>
    <row r="20" spans="2:4" ht="15.75" x14ac:dyDescent="0.25">
      <c r="B20" s="4" t="s">
        <v>11</v>
      </c>
      <c r="C20" s="33">
        <v>134</v>
      </c>
      <c r="D20" s="34">
        <v>339655</v>
      </c>
    </row>
    <row r="21" spans="2:4" ht="47.25" x14ac:dyDescent="0.25">
      <c r="B21" s="16" t="s">
        <v>24</v>
      </c>
      <c r="C21" s="33">
        <v>35</v>
      </c>
      <c r="D21" s="34">
        <v>68465</v>
      </c>
    </row>
    <row r="22" spans="2:4" ht="15.75" x14ac:dyDescent="0.25">
      <c r="B22" s="16" t="s">
        <v>14</v>
      </c>
      <c r="C22" s="33">
        <v>12</v>
      </c>
      <c r="D22" s="34">
        <v>95660</v>
      </c>
    </row>
    <row r="23" spans="2:4" ht="15.75" x14ac:dyDescent="0.25">
      <c r="B23" s="16" t="s">
        <v>15</v>
      </c>
      <c r="C23" s="33">
        <v>7</v>
      </c>
      <c r="D23" s="34">
        <v>79533</v>
      </c>
    </row>
    <row r="24" spans="2:4" ht="31.5" x14ac:dyDescent="0.25">
      <c r="B24" s="16" t="s">
        <v>12</v>
      </c>
      <c r="C24" s="33">
        <v>62</v>
      </c>
      <c r="D24" s="34">
        <v>142662</v>
      </c>
    </row>
    <row r="25" spans="2:4" ht="31.5" x14ac:dyDescent="0.25">
      <c r="B25" s="16" t="s">
        <v>18</v>
      </c>
      <c r="C25" s="33">
        <v>4</v>
      </c>
      <c r="D25" s="34">
        <v>4295</v>
      </c>
    </row>
    <row r="26" spans="2:4" ht="94.5" x14ac:dyDescent="0.25">
      <c r="B26" s="16" t="s">
        <v>16</v>
      </c>
      <c r="C26" s="33">
        <v>57</v>
      </c>
      <c r="D26" s="34">
        <v>227341</v>
      </c>
    </row>
    <row r="27" spans="2:4" ht="31.5" x14ac:dyDescent="0.25">
      <c r="B27" s="21" t="s">
        <v>17</v>
      </c>
      <c r="C27" s="33">
        <v>0</v>
      </c>
      <c r="D27" s="34">
        <v>0</v>
      </c>
    </row>
    <row r="28" spans="2:4" ht="15.75" x14ac:dyDescent="0.25">
      <c r="B28" s="2" t="s">
        <v>2</v>
      </c>
      <c r="C28" s="11"/>
      <c r="D28" s="28">
        <f>SUM(D19:D27)</f>
        <v>1283166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43</v>
      </c>
      <c r="D33" s="14">
        <v>7919716</v>
      </c>
    </row>
    <row r="34" spans="2:5" ht="31.5" x14ac:dyDescent="0.25">
      <c r="B34" s="16" t="s">
        <v>8</v>
      </c>
      <c r="C34" s="19">
        <v>43</v>
      </c>
      <c r="D34" s="26">
        <v>7919716</v>
      </c>
    </row>
    <row r="35" spans="2:5" ht="15.75" x14ac:dyDescent="0.25">
      <c r="B35" s="2" t="s">
        <v>2</v>
      </c>
      <c r="C35" s="29">
        <f>C33</f>
        <v>43</v>
      </c>
      <c r="D35" s="27">
        <f>SUM(D33)</f>
        <v>7919716</v>
      </c>
    </row>
    <row r="37" spans="2:5" ht="15.75" thickBot="1" x14ac:dyDescent="0.3"/>
    <row r="38" spans="2:5" x14ac:dyDescent="0.25">
      <c r="B38" s="35" t="s">
        <v>3</v>
      </c>
      <c r="C38" s="37" t="s">
        <v>1</v>
      </c>
      <c r="D38" s="38"/>
      <c r="E38" s="9"/>
    </row>
    <row r="39" spans="2:5" ht="16.5" thickBot="1" x14ac:dyDescent="0.3">
      <c r="B39" s="36"/>
      <c r="C39" s="39">
        <f>D14+D28+D35</f>
        <v>12681493</v>
      </c>
      <c r="D39" s="40"/>
      <c r="E39" s="9"/>
    </row>
  </sheetData>
  <mergeCells count="7">
    <mergeCell ref="D1:E1"/>
    <mergeCell ref="C2:E2"/>
    <mergeCell ref="C3:E3"/>
    <mergeCell ref="A5:E5"/>
    <mergeCell ref="B38:B39"/>
    <mergeCell ref="C38:D38"/>
    <mergeCell ref="C39:D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2023-12-19T22:58:26Z</cp:lastPrinted>
  <dcterms:created xsi:type="dcterms:W3CDTF">2013-02-07T03:36:37Z</dcterms:created>
  <dcterms:modified xsi:type="dcterms:W3CDTF">2024-02-20T06:53:37Z</dcterms:modified>
</cp:coreProperties>
</file>